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Yvonnick\CapiFrance\Alexis - Site\Liens vers le site Yvonnick-Immo\"/>
    </mc:Choice>
  </mc:AlternateContent>
  <xr:revisionPtr revIDLastSave="0" documentId="13_ncr:1_{448CB7A6-9D55-447B-BD57-EF020856F533}" xr6:coauthVersionLast="47" xr6:coauthVersionMax="47" xr10:uidLastSave="{00000000-0000-0000-0000-000000000000}"/>
  <bookViews>
    <workbookView xWindow="2340" yWindow="960" windowWidth="19890" windowHeight="14640" xr2:uid="{245CC124-1C6E-4D51-97C7-5B9B0133BC57}"/>
  </bookViews>
  <sheets>
    <sheet name="Estima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25" i="2" s="1"/>
  <c r="F12" i="2"/>
  <c r="F11" i="2"/>
  <c r="F10" i="2"/>
  <c r="F16" i="2"/>
  <c r="F13" i="2"/>
  <c r="F18" i="2"/>
  <c r="F19" i="2"/>
  <c r="F20" i="2"/>
  <c r="F21" i="2"/>
  <c r="F17" i="2"/>
  <c r="F8" i="2"/>
  <c r="F9" i="2"/>
  <c r="F14" i="2" l="1"/>
  <c r="F22" i="2"/>
  <c r="F27" i="2" l="1"/>
  <c r="F28" i="2" s="1"/>
  <c r="F29" i="2" s="1"/>
</calcChain>
</file>

<file path=xl/sharedStrings.xml><?xml version="1.0" encoding="utf-8"?>
<sst xmlns="http://schemas.openxmlformats.org/spreadsheetml/2006/main" count="45" uniqueCount="31">
  <si>
    <t>Prix unitaire</t>
  </si>
  <si>
    <t>m²</t>
  </si>
  <si>
    <t>Total HT</t>
  </si>
  <si>
    <t>TVA 20%</t>
  </si>
  <si>
    <t>TTC</t>
  </si>
  <si>
    <t>Unité</t>
  </si>
  <si>
    <t>Quantité / m²</t>
  </si>
  <si>
    <t xml:space="preserve">Prestation </t>
  </si>
  <si>
    <t>Plan 3D format AutoCad (dwg)</t>
  </si>
  <si>
    <t>Plans 2D format pdf + métrés</t>
  </si>
  <si>
    <t>Visite virtuelle 360° et photos</t>
  </si>
  <si>
    <t>Home staging photos avant/après</t>
  </si>
  <si>
    <t>Règlement de copropriété</t>
  </si>
  <si>
    <t>Procès-verbal des 3 dernières Assemblées Générales</t>
  </si>
  <si>
    <t>PLU, Plan Local d'Urbanisme. Possible / Interdiction</t>
  </si>
  <si>
    <t xml:space="preserve">Sous-total : </t>
  </si>
  <si>
    <t xml:space="preserve">Prestations Techniques </t>
  </si>
  <si>
    <t>DDT, Dossiers de Diagnostics Techniques (DPE, Loi Carrez, Amiantes, Plomb…)</t>
  </si>
  <si>
    <t>Vérification du dossier financier</t>
  </si>
  <si>
    <t>Estimation détaillée et analyse du marché</t>
  </si>
  <si>
    <t>Titre de propriété</t>
  </si>
  <si>
    <t xml:space="preserve">Estimez vous-même vos besoins </t>
  </si>
  <si>
    <t>le :</t>
  </si>
  <si>
    <t xml:space="preserve">Titre de votre projet : </t>
  </si>
  <si>
    <t>Rédaction une annonce de vente convaincante  (la mise en ligne sur Internet n'est pas inclus)</t>
  </si>
  <si>
    <t>Analyses des documents avec rapport synthètique</t>
  </si>
  <si>
    <t>Suivi de Travaux</t>
  </si>
  <si>
    <t>Renseigner les cases en jaunes</t>
  </si>
  <si>
    <t>Appartement vacance….</t>
  </si>
  <si>
    <t>Forfait</t>
  </si>
  <si>
    <t>Suivi de travaux. Respect du cahier des charges et délais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</si>
</sst>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C]d\-mmm\-yy;@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i/>
      <sz val="20"/>
      <color rgb="FF00B0F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64" fontId="1" fillId="0" borderId="0" xfId="0" applyNumberFormat="1" applyFont="1" applyAlignment="1">
      <alignment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center" wrapText="1"/>
    </xf>
    <xf numFmtId="2" fontId="7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wrapText="1"/>
    </xf>
    <xf numFmtId="165" fontId="4" fillId="3" borderId="0" xfId="0" applyNumberFormat="1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2525739</xdr:colOff>
      <xdr:row>1</xdr:row>
      <xdr:rowOff>30896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2396F8-F495-94C3-8941-73215F295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8100"/>
          <a:ext cx="2478114" cy="55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96DA8-05D8-40E4-8F90-E79F7DD00678}">
  <dimension ref="A1:F29"/>
  <sheetViews>
    <sheetView tabSelected="1" workbookViewId="0">
      <selection activeCell="H8" sqref="H8"/>
    </sheetView>
  </sheetViews>
  <sheetFormatPr baseColWidth="10" defaultRowHeight="15" x14ac:dyDescent="0.25"/>
  <cols>
    <col min="1" max="1" width="5" style="1" customWidth="1"/>
    <col min="2" max="2" width="51.7109375" style="1" customWidth="1"/>
    <col min="3" max="3" width="7.28515625" style="1" customWidth="1"/>
    <col min="4" max="4" width="11.85546875" style="1" bestFit="1" customWidth="1"/>
    <col min="5" max="5" width="15.7109375" style="1" customWidth="1"/>
    <col min="6" max="6" width="13.42578125" style="1" customWidth="1"/>
    <col min="7" max="16384" width="11.42578125" style="1"/>
  </cols>
  <sheetData>
    <row r="1" spans="1:6" ht="44.25" customHeight="1" x14ac:dyDescent="0.4">
      <c r="B1" s="33"/>
    </row>
    <row r="2" spans="1:6" ht="21" x14ac:dyDescent="0.35">
      <c r="B2" s="2" t="s">
        <v>21</v>
      </c>
      <c r="C2" s="3"/>
      <c r="E2" s="3"/>
      <c r="F2" s="4"/>
    </row>
    <row r="3" spans="1:6" x14ac:dyDescent="0.25">
      <c r="D3" s="5"/>
      <c r="E3" s="24" t="s">
        <v>22</v>
      </c>
      <c r="F3" s="34">
        <v>45437</v>
      </c>
    </row>
    <row r="4" spans="1:6" x14ac:dyDescent="0.25">
      <c r="B4" s="23" t="s">
        <v>23</v>
      </c>
      <c r="C4" s="35" t="s">
        <v>28</v>
      </c>
      <c r="D4" s="35"/>
      <c r="E4" s="35"/>
      <c r="F4" s="35"/>
    </row>
    <row r="5" spans="1:6" x14ac:dyDescent="0.25">
      <c r="B5" s="23"/>
      <c r="C5" s="25"/>
      <c r="D5" s="25"/>
      <c r="E5" s="25"/>
      <c r="F5" s="25"/>
    </row>
    <row r="6" spans="1:6" s="27" customFormat="1" x14ac:dyDescent="0.25">
      <c r="A6" s="6"/>
      <c r="B6" s="7" t="s">
        <v>7</v>
      </c>
      <c r="C6" s="7" t="s">
        <v>5</v>
      </c>
      <c r="D6" s="7" t="s">
        <v>0</v>
      </c>
      <c r="E6" s="7" t="s">
        <v>6</v>
      </c>
      <c r="F6" s="7" t="s">
        <v>2</v>
      </c>
    </row>
    <row r="7" spans="1:6" s="27" customFormat="1" x14ac:dyDescent="0.25">
      <c r="A7" s="28">
        <v>1</v>
      </c>
      <c r="B7" s="9" t="s">
        <v>16</v>
      </c>
      <c r="C7" s="10"/>
      <c r="D7" s="10"/>
      <c r="E7" s="10"/>
      <c r="F7" s="10"/>
    </row>
    <row r="8" spans="1:6" s="27" customFormat="1" x14ac:dyDescent="0.25">
      <c r="A8" s="8">
        <v>1.1000000000000001</v>
      </c>
      <c r="B8" s="11" t="s">
        <v>19</v>
      </c>
      <c r="C8" s="12" t="s">
        <v>29</v>
      </c>
      <c r="D8" s="13">
        <v>120</v>
      </c>
      <c r="E8" s="26">
        <v>1</v>
      </c>
      <c r="F8" s="13">
        <f>D8*E8</f>
        <v>120</v>
      </c>
    </row>
    <row r="9" spans="1:6" x14ac:dyDescent="0.25">
      <c r="A9" s="8">
        <v>1.2</v>
      </c>
      <c r="B9" s="11" t="s">
        <v>10</v>
      </c>
      <c r="C9" s="12" t="s">
        <v>1</v>
      </c>
      <c r="D9" s="13">
        <v>2</v>
      </c>
      <c r="E9" s="26">
        <v>120</v>
      </c>
      <c r="F9" s="13">
        <f>D9*E9</f>
        <v>240</v>
      </c>
    </row>
    <row r="10" spans="1:6" x14ac:dyDescent="0.25">
      <c r="A10" s="8">
        <v>1.3</v>
      </c>
      <c r="B10" s="11" t="s">
        <v>9</v>
      </c>
      <c r="C10" s="12" t="s">
        <v>1</v>
      </c>
      <c r="D10" s="13">
        <v>0.5</v>
      </c>
      <c r="E10" s="26">
        <v>120</v>
      </c>
      <c r="F10" s="13">
        <f t="shared" ref="F10:F11" si="0">D10*E10</f>
        <v>60</v>
      </c>
    </row>
    <row r="11" spans="1:6" x14ac:dyDescent="0.25">
      <c r="A11" s="8">
        <v>1.4</v>
      </c>
      <c r="B11" s="11" t="s">
        <v>8</v>
      </c>
      <c r="C11" s="12" t="s">
        <v>1</v>
      </c>
      <c r="D11" s="13">
        <v>1</v>
      </c>
      <c r="E11" s="26">
        <v>0</v>
      </c>
      <c r="F11" s="13">
        <f t="shared" si="0"/>
        <v>0</v>
      </c>
    </row>
    <row r="12" spans="1:6" x14ac:dyDescent="0.25">
      <c r="A12" s="8">
        <v>1.5</v>
      </c>
      <c r="B12" s="11" t="s">
        <v>11</v>
      </c>
      <c r="C12" s="12" t="s">
        <v>1</v>
      </c>
      <c r="D12" s="13">
        <v>2</v>
      </c>
      <c r="E12" s="26">
        <v>0</v>
      </c>
      <c r="F12" s="13">
        <f t="shared" ref="F12:F13" si="1">D12*E12</f>
        <v>0</v>
      </c>
    </row>
    <row r="13" spans="1:6" ht="30" x14ac:dyDescent="0.25">
      <c r="A13" s="8">
        <v>1.6</v>
      </c>
      <c r="B13" s="11" t="s">
        <v>24</v>
      </c>
      <c r="C13" s="12" t="s">
        <v>29</v>
      </c>
      <c r="D13" s="13">
        <v>60</v>
      </c>
      <c r="E13" s="26">
        <v>1</v>
      </c>
      <c r="F13" s="13">
        <f t="shared" si="1"/>
        <v>60</v>
      </c>
    </row>
    <row r="14" spans="1:6" x14ac:dyDescent="0.25">
      <c r="A14" s="29"/>
      <c r="B14" s="14"/>
      <c r="C14" s="30"/>
      <c r="D14" s="31"/>
      <c r="E14" s="15" t="s">
        <v>15</v>
      </c>
      <c r="F14" s="31">
        <f>SUM(F8:F13)</f>
        <v>480</v>
      </c>
    </row>
    <row r="15" spans="1:6" x14ac:dyDescent="0.25">
      <c r="A15" s="32">
        <v>2</v>
      </c>
      <c r="B15" s="16" t="s">
        <v>25</v>
      </c>
      <c r="C15" s="12"/>
      <c r="D15" s="13"/>
      <c r="E15" s="17"/>
      <c r="F15" s="13"/>
    </row>
    <row r="16" spans="1:6" x14ac:dyDescent="0.25">
      <c r="A16" s="18">
        <v>2.1</v>
      </c>
      <c r="B16" s="11" t="s">
        <v>18</v>
      </c>
      <c r="C16" s="12" t="s">
        <v>29</v>
      </c>
      <c r="D16" s="13">
        <v>60</v>
      </c>
      <c r="E16" s="26">
        <v>1</v>
      </c>
      <c r="F16" s="13">
        <f>D16*E16</f>
        <v>60</v>
      </c>
    </row>
    <row r="17" spans="1:6" ht="30" x14ac:dyDescent="0.25">
      <c r="A17" s="18">
        <v>2.2000000000000002</v>
      </c>
      <c r="B17" s="11" t="s">
        <v>17</v>
      </c>
      <c r="C17" s="12" t="s">
        <v>29</v>
      </c>
      <c r="D17" s="13">
        <v>60</v>
      </c>
      <c r="E17" s="26">
        <v>1</v>
      </c>
      <c r="F17" s="13">
        <f t="shared" ref="F17:F21" si="2">D17*E17</f>
        <v>60</v>
      </c>
    </row>
    <row r="18" spans="1:6" x14ac:dyDescent="0.25">
      <c r="A18" s="18">
        <v>2.2999999999999998</v>
      </c>
      <c r="B18" s="11" t="s">
        <v>20</v>
      </c>
      <c r="C18" s="12" t="s">
        <v>29</v>
      </c>
      <c r="D18" s="13">
        <v>80</v>
      </c>
      <c r="E18" s="26">
        <v>0</v>
      </c>
      <c r="F18" s="13">
        <f t="shared" si="2"/>
        <v>0</v>
      </c>
    </row>
    <row r="19" spans="1:6" x14ac:dyDescent="0.25">
      <c r="A19" s="18">
        <v>2.4</v>
      </c>
      <c r="B19" s="11" t="s">
        <v>14</v>
      </c>
      <c r="C19" s="12" t="s">
        <v>29</v>
      </c>
      <c r="D19" s="13">
        <v>80</v>
      </c>
      <c r="E19" s="26">
        <v>1</v>
      </c>
      <c r="F19" s="13">
        <f t="shared" si="2"/>
        <v>80</v>
      </c>
    </row>
    <row r="20" spans="1:6" x14ac:dyDescent="0.25">
      <c r="A20" s="18">
        <v>2.5</v>
      </c>
      <c r="B20" s="11" t="s">
        <v>12</v>
      </c>
      <c r="C20" s="12" t="s">
        <v>29</v>
      </c>
      <c r="D20" s="13">
        <v>80</v>
      </c>
      <c r="E20" s="26">
        <v>0</v>
      </c>
      <c r="F20" s="13">
        <f t="shared" si="2"/>
        <v>0</v>
      </c>
    </row>
    <row r="21" spans="1:6" x14ac:dyDescent="0.25">
      <c r="A21" s="18">
        <v>2.6</v>
      </c>
      <c r="B21" s="11" t="s">
        <v>13</v>
      </c>
      <c r="C21" s="12" t="s">
        <v>29</v>
      </c>
      <c r="D21" s="13">
        <v>80</v>
      </c>
      <c r="E21" s="26">
        <v>0</v>
      </c>
      <c r="F21" s="13">
        <f t="shared" si="2"/>
        <v>0</v>
      </c>
    </row>
    <row r="22" spans="1:6" x14ac:dyDescent="0.25">
      <c r="A22" s="29"/>
      <c r="B22" s="14"/>
      <c r="C22" s="30"/>
      <c r="D22" s="31"/>
      <c r="E22" s="15" t="s">
        <v>15</v>
      </c>
      <c r="F22" s="31">
        <f>SUM(F15:F21)</f>
        <v>200</v>
      </c>
    </row>
    <row r="23" spans="1:6" x14ac:dyDescent="0.25">
      <c r="A23" s="32">
        <v>3</v>
      </c>
      <c r="B23" s="16" t="s">
        <v>26</v>
      </c>
      <c r="C23" s="12"/>
      <c r="D23" s="13"/>
      <c r="E23" s="13"/>
      <c r="F23" s="13"/>
    </row>
    <row r="24" spans="1:6" x14ac:dyDescent="0.25">
      <c r="A24" s="18">
        <v>3.1</v>
      </c>
      <c r="B24" s="11" t="s">
        <v>30</v>
      </c>
      <c r="C24" s="12" t="s">
        <v>1</v>
      </c>
      <c r="D24" s="13">
        <v>20</v>
      </c>
      <c r="E24" s="26">
        <v>25</v>
      </c>
      <c r="F24" s="13">
        <f t="shared" ref="F24" si="3">D24*E24</f>
        <v>500</v>
      </c>
    </row>
    <row r="25" spans="1:6" x14ac:dyDescent="0.25">
      <c r="A25" s="29"/>
      <c r="B25" s="14"/>
      <c r="C25" s="30"/>
      <c r="D25" s="31"/>
      <c r="E25" s="15" t="s">
        <v>15</v>
      </c>
      <c r="F25" s="31">
        <f>SUM(F24)</f>
        <v>500</v>
      </c>
    </row>
    <row r="26" spans="1:6" x14ac:dyDescent="0.25">
      <c r="C26" s="19"/>
      <c r="D26" s="20"/>
      <c r="E26" s="21"/>
      <c r="F26" s="20"/>
    </row>
    <row r="27" spans="1:6" x14ac:dyDescent="0.25">
      <c r="B27" s="26" t="s">
        <v>27</v>
      </c>
      <c r="E27" s="4" t="s">
        <v>2</v>
      </c>
      <c r="F27" s="22">
        <f>F14+F22+F25</f>
        <v>1180</v>
      </c>
    </row>
    <row r="28" spans="1:6" x14ac:dyDescent="0.25">
      <c r="E28" s="1" t="s">
        <v>3</v>
      </c>
      <c r="F28" s="20">
        <f>F27*0.2</f>
        <v>236</v>
      </c>
    </row>
    <row r="29" spans="1:6" x14ac:dyDescent="0.25">
      <c r="E29" s="4" t="s">
        <v>4</v>
      </c>
      <c r="F29" s="22">
        <f>SUM(F27:F28)</f>
        <v>1416</v>
      </c>
    </row>
  </sheetData>
  <mergeCells count="1">
    <mergeCell ref="C4:F4"/>
  </mergeCells>
  <phoneticPr fontId="3" type="noConversion"/>
  <pageMargins left="0.25" right="0.25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Estimation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Yvonnick Charrier</dc:creator>
  <cp:lastModifiedBy>Yvonnick Charrier</cp:lastModifiedBy>
  <cp:lastPrinted>2024-07-22T19:02:38Z</cp:lastPrinted>
  <dcterms:created xsi:type="dcterms:W3CDTF">2024-03-12T20:52:48Z</dcterms:created>
  <dcterms:modified xsi:type="dcterms:W3CDTF">2024-07-22T19:03:42Z</dcterms:modified>
</cp:coreProperties>
</file>